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Irrigat\Downloads\"/>
    </mc:Choice>
  </mc:AlternateContent>
  <xr:revisionPtr revIDLastSave="0" documentId="13_ncr:1_{9F38C7B6-A3DD-4AE5-8BCD-0AED8EDCB1B5}" xr6:coauthVersionLast="36" xr6:coauthVersionMax="46" xr10:uidLastSave="{00000000-0000-0000-0000-000000000000}"/>
  <bookViews>
    <workbookView xWindow="-108" yWindow="-108" windowWidth="25824" windowHeight="13896" xr2:uid="{00000000-000D-0000-FFFF-FFFF00000000}"/>
  </bookViews>
  <sheets>
    <sheet name="Cálculo mm" sheetId="1" r:id="rId1"/>
  </sheets>
  <calcPr calcId="179021"/>
  <extLst>
    <ext uri="GoogleSheetsCustomDataVersion2">
      <go:sheetsCustomData xmlns:go="http://customooxmlschemas.google.com/" r:id="rId5" roundtripDataChecksum="xUDAdaBDwn2YVg5RyOkrmbC2i/RsVRnKb+xEjs7DC3A="/>
    </ext>
  </extLst>
</workbook>
</file>

<file path=xl/calcChain.xml><?xml version="1.0" encoding="utf-8"?>
<calcChain xmlns="http://schemas.openxmlformats.org/spreadsheetml/2006/main">
  <c r="G21" i="1" l="1"/>
  <c r="D21" i="1" s="1"/>
  <c r="I8" i="1" l="1"/>
  <c r="J8" i="1"/>
  <c r="I9" i="1"/>
  <c r="I12" i="1"/>
  <c r="J12" i="1"/>
  <c r="J9" i="1"/>
  <c r="I11" i="1" l="1"/>
  <c r="J11" i="1" s="1"/>
  <c r="I10" i="1"/>
  <c r="J10" i="1" s="1"/>
</calcChain>
</file>

<file path=xl/sharedStrings.xml><?xml version="1.0" encoding="utf-8"?>
<sst xmlns="http://schemas.openxmlformats.org/spreadsheetml/2006/main" count="26" uniqueCount="26">
  <si>
    <t>Lâmina desejada na cultura</t>
  </si>
  <si>
    <t>mm/dia</t>
  </si>
  <si>
    <t>Dias de autonomia desejado</t>
  </si>
  <si>
    <t xml:space="preserve">Reposição de água </t>
  </si>
  <si>
    <t>hectares</t>
  </si>
  <si>
    <t>dias</t>
  </si>
  <si>
    <t>m³</t>
  </si>
  <si>
    <t>litros</t>
  </si>
  <si>
    <t>Sugestões de tamanho de reservatório (em metros)</t>
  </si>
  <si>
    <t>Comprimento</t>
  </si>
  <si>
    <t>Largura</t>
  </si>
  <si>
    <t>Profundidade</t>
  </si>
  <si>
    <t>Depende da cultura, estágio e região. Pastagem - 3 a 5 mm/dia / Milho - 5 a 7 mm/dia</t>
  </si>
  <si>
    <t xml:space="preserve">Você sabe o tamanho de reservatório ideal para a sua propriedade? </t>
  </si>
  <si>
    <t>O mínimo recomendado é 20 dias</t>
  </si>
  <si>
    <t>Tamanho da área</t>
  </si>
  <si>
    <t>Informe apenas o tamanho da área que você pretende irrigar</t>
  </si>
  <si>
    <t>Preencher caso haja alguma reposição de água (ex: poço). A chuva não é considerada</t>
  </si>
  <si>
    <t>Seu reservatório deve ter</t>
  </si>
  <si>
    <t>Preencha os campos abaixo e descubra:</t>
  </si>
  <si>
    <t>ou</t>
  </si>
  <si>
    <t>litros/dia</t>
  </si>
  <si>
    <t>CLIQUE AQUI</t>
  </si>
  <si>
    <t>para descobrir qual o melhor sistema de irrigação para sua propriedade!</t>
  </si>
  <si>
    <t>Agora que você já sabe o tamanho de reservatório ideal,</t>
  </si>
  <si>
    <t>Para que você possa irrigar com eficiência: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</si>
</sst>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2"/>
      <color theme="1"/>
      <name val="Merriweather"/>
    </font>
    <font>
      <sz val="12"/>
      <color theme="1"/>
      <name val="Roboto"/>
    </font>
    <font>
      <sz val="12"/>
      <color theme="0"/>
      <name val="Roboto"/>
    </font>
    <font>
      <b/>
      <sz val="12"/>
      <color theme="0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6"/>
      <color rgb="FFFFFFFF"/>
      <name val="Roboto"/>
    </font>
    <font>
      <b/>
      <sz val="16"/>
      <color theme="0"/>
      <name val="Roboto"/>
    </font>
    <font>
      <sz val="14"/>
      <color theme="0"/>
      <name val="Roboto"/>
    </font>
    <font>
      <sz val="12"/>
      <color theme="0"/>
      <name val="Merriweather"/>
    </font>
    <font>
      <u/>
      <sz val="11"/>
      <color theme="10"/>
      <name val="Calibri"/>
      <family val="2"/>
      <scheme val="minor"/>
    </font>
    <font>
      <b/>
      <sz val="14"/>
      <color rgb="FFFF3300"/>
      <name val="Roboto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249977111117893"/>
        <bgColor rgb="FFFFFFFF"/>
      </patternFill>
    </fill>
    <fill>
      <patternFill patternType="solid">
        <fgColor theme="3" tint="0.249977111117893"/>
        <bgColor rgb="FFFFFF00"/>
      </patternFill>
    </fill>
    <fill>
      <patternFill patternType="solid">
        <fgColor theme="3" tint="0.249977111117893"/>
        <bgColor rgb="FFFF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FFFF00"/>
      </patternFill>
    </fill>
    <fill>
      <patternFill patternType="solid">
        <fgColor rgb="FFFF3300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rgb="FFFF660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5" borderId="0" xfId="0" applyFont="1" applyFill="1"/>
    <xf numFmtId="0" fontId="2" fillId="6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3" fontId="4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1" fontId="3" fillId="6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0" fillId="5" borderId="0" xfId="0" applyFill="1"/>
    <xf numFmtId="0" fontId="2" fillId="10" borderId="2" xfId="0" applyFont="1" applyFill="1" applyBorder="1" applyAlignment="1">
      <alignment vertical="center"/>
    </xf>
    <xf numFmtId="0" fontId="1" fillId="12" borderId="2" xfId="0" applyFont="1" applyFill="1" applyBorder="1" applyAlignment="1">
      <alignment vertical="center"/>
    </xf>
    <xf numFmtId="0" fontId="0" fillId="11" borderId="0" xfId="0" applyFill="1"/>
    <xf numFmtId="0" fontId="1" fillId="12" borderId="1" xfId="0" applyFont="1" applyFill="1" applyBorder="1" applyAlignment="1">
      <alignment vertical="center"/>
    </xf>
    <xf numFmtId="0" fontId="3" fillId="9" borderId="2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6" fillId="6" borderId="2" xfId="0" applyFont="1" applyFill="1" applyBorder="1" applyAlignment="1">
      <alignment vertical="center"/>
    </xf>
    <xf numFmtId="3" fontId="6" fillId="5" borderId="2" xfId="0" applyNumberFormat="1" applyFont="1" applyFill="1" applyBorder="1" applyAlignment="1">
      <alignment horizontal="center" vertical="center"/>
    </xf>
    <xf numFmtId="3" fontId="4" fillId="5" borderId="2" xfId="0" applyNumberFormat="1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3" fontId="3" fillId="9" borderId="2" xfId="0" applyNumberFormat="1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vertical="center"/>
    </xf>
    <xf numFmtId="3" fontId="3" fillId="13" borderId="2" xfId="0" applyNumberFormat="1" applyFont="1" applyFill="1" applyBorder="1" applyAlignment="1">
      <alignment horizontal="center" vertical="center"/>
    </xf>
    <xf numFmtId="3" fontId="3" fillId="7" borderId="2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2" fillId="15" borderId="2" xfId="1" applyFont="1" applyFill="1" applyBorder="1" applyAlignment="1">
      <alignment horizontal="center" vertical="center"/>
    </xf>
    <xf numFmtId="0" fontId="12" fillId="6" borderId="2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9" fillId="14" borderId="2" xfId="0" applyFont="1" applyFill="1" applyBorder="1" applyAlignment="1">
      <alignment horizontal="right" vertical="center" wrapText="1"/>
    </xf>
    <xf numFmtId="0" fontId="9" fillId="14" borderId="2" xfId="1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center" vertical="center"/>
    </xf>
    <xf numFmtId="0" fontId="8" fillId="16" borderId="2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287867</xdr:colOff>
      <xdr:row>0</xdr:row>
      <xdr:rowOff>131438</xdr:rowOff>
    </xdr:from>
    <xdr:to>
      <xdr:col>1</xdr:col>
      <xdr:colOff>643468</xdr:colOff>
      <xdr:row>1</xdr:row>
      <xdr:rowOff>318837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D102F62-824E-4646-89BA-F798B5706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867" y="131438"/>
          <a:ext cx="1532468" cy="653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a.me/message/O77DUVGZUXRDB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7"/>
  <sheetViews>
    <sheetView tabSelected="1" topLeftCell="A4" zoomScale="90" zoomScaleNormal="90" workbookViewId="0">
      <selection activeCell="C18" sqref="C18"/>
    </sheetView>
  </sheetViews>
  <sheetFormatPr defaultColWidth="14.44140625" defaultRowHeight="15" customHeight="1"/>
  <cols>
    <col min="1" max="1" width="17.109375" customWidth="1"/>
    <col min="2" max="2" width="65.44140625" customWidth="1"/>
    <col min="3" max="3" width="20.5546875" customWidth="1"/>
    <col min="4" max="4" width="14.33203125" customWidth="1"/>
    <col min="5" max="5" width="3.6640625" customWidth="1"/>
    <col min="6" max="6" width="5.88671875" customWidth="1"/>
    <col min="7" max="7" width="13.6640625" customWidth="1"/>
    <col min="8" max="8" width="11.6640625" customWidth="1"/>
    <col min="9" max="9" width="17.77734375" customWidth="1"/>
    <col min="10" max="10" width="13.5546875" customWidth="1"/>
    <col min="11" max="11" width="17.109375" customWidth="1"/>
    <col min="12" max="12" width="15" customWidth="1"/>
    <col min="13" max="13" width="7.88671875" customWidth="1"/>
    <col min="14" max="14" width="5.6640625" customWidth="1"/>
    <col min="15" max="15" width="8.88671875" customWidth="1"/>
    <col min="16" max="25" width="8.77734375" customWidth="1"/>
  </cols>
  <sheetData>
    <row r="1" spans="1:31" ht="36.6" customHeight="1">
      <c r="A1" s="3"/>
      <c r="B1" s="48" t="s">
        <v>13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3"/>
      <c r="N1" s="3"/>
      <c r="O1" s="3"/>
      <c r="P1" s="19"/>
      <c r="Q1" s="22"/>
      <c r="R1" s="22"/>
      <c r="S1" s="22"/>
      <c r="T1" s="22"/>
    </row>
    <row r="2" spans="1:31" ht="31.8" customHeight="1">
      <c r="A2" s="3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3"/>
      <c r="N2" s="3"/>
      <c r="O2" s="3"/>
      <c r="P2" s="19"/>
      <c r="Q2" s="22"/>
      <c r="R2" s="22"/>
      <c r="S2" s="22"/>
      <c r="T2" s="22"/>
    </row>
    <row r="3" spans="1:31" ht="3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43"/>
      <c r="Q3" s="23"/>
      <c r="R3" s="23"/>
      <c r="S3" s="1"/>
      <c r="T3" s="1"/>
      <c r="U3" s="1"/>
      <c r="V3" s="1"/>
      <c r="W3" s="1"/>
      <c r="X3" s="1"/>
      <c r="Y3" s="1"/>
    </row>
    <row r="4" spans="1:31" s="19" customFormat="1" ht="25.2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38"/>
      <c r="Q4" s="21"/>
      <c r="R4" s="21"/>
      <c r="S4" s="21"/>
      <c r="T4" s="21"/>
      <c r="U4" s="21"/>
      <c r="V4" s="21"/>
      <c r="W4" s="21"/>
      <c r="X4" s="21"/>
      <c r="Y4" s="21"/>
      <c r="Z4" s="22"/>
      <c r="AA4" s="22"/>
      <c r="AB4" s="22"/>
      <c r="AC4" s="22"/>
      <c r="AD4" s="22"/>
      <c r="AE4" s="22"/>
    </row>
    <row r="5" spans="1:31" ht="24" customHeight="1">
      <c r="A5" s="4"/>
      <c r="B5" s="25" t="s">
        <v>19</v>
      </c>
      <c r="C5" s="26"/>
      <c r="D5" s="18"/>
      <c r="E5" s="6"/>
      <c r="F5" s="6"/>
      <c r="G5" s="7"/>
      <c r="H5" s="49" t="s">
        <v>8</v>
      </c>
      <c r="I5" s="49"/>
      <c r="J5" s="49"/>
      <c r="K5" s="49"/>
      <c r="L5" s="49"/>
      <c r="M5" s="7"/>
      <c r="N5" s="7"/>
      <c r="O5" s="7"/>
      <c r="P5" s="37"/>
      <c r="Q5" s="23"/>
      <c r="R5" s="23"/>
      <c r="S5" s="23"/>
      <c r="T5" s="23"/>
      <c r="U5" s="23"/>
      <c r="V5" s="23"/>
      <c r="W5" s="23"/>
      <c r="X5" s="23"/>
      <c r="Y5" s="23"/>
      <c r="Z5" s="22"/>
      <c r="AA5" s="22"/>
      <c r="AB5" s="22"/>
      <c r="AC5" s="22"/>
      <c r="AD5" s="22"/>
      <c r="AE5" s="22"/>
    </row>
    <row r="6" spans="1:31" ht="17.399999999999999" customHeight="1">
      <c r="A6" s="4"/>
      <c r="B6" s="5"/>
      <c r="C6" s="5"/>
      <c r="D6" s="6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38"/>
      <c r="Q6" s="21"/>
      <c r="R6" s="21"/>
      <c r="S6" s="21"/>
      <c r="T6" s="21"/>
      <c r="U6" s="21"/>
      <c r="V6" s="21"/>
      <c r="W6" s="21"/>
      <c r="X6" s="21"/>
      <c r="Y6" s="21"/>
      <c r="Z6" s="22"/>
      <c r="AA6" s="22"/>
      <c r="AB6" s="22"/>
      <c r="AC6" s="22"/>
      <c r="AD6" s="22"/>
      <c r="AE6" s="22"/>
    </row>
    <row r="7" spans="1:31" ht="18" customHeight="1">
      <c r="A7" s="8"/>
      <c r="B7" s="16" t="s">
        <v>0</v>
      </c>
      <c r="C7" s="16"/>
      <c r="D7" s="33">
        <v>1</v>
      </c>
      <c r="E7" s="17" t="s">
        <v>1</v>
      </c>
      <c r="F7" s="17"/>
      <c r="G7" s="6"/>
      <c r="H7" s="6"/>
      <c r="I7" s="35" t="s">
        <v>9</v>
      </c>
      <c r="J7" s="35" t="s">
        <v>10</v>
      </c>
      <c r="K7" s="35" t="s">
        <v>11</v>
      </c>
      <c r="L7" s="6"/>
      <c r="M7" s="6"/>
      <c r="N7" s="6"/>
      <c r="O7" s="6"/>
      <c r="P7" s="37"/>
      <c r="Q7" s="23"/>
      <c r="R7" s="23"/>
      <c r="S7" s="23"/>
      <c r="T7" s="23"/>
      <c r="U7" s="23"/>
      <c r="V7" s="23"/>
      <c r="W7" s="23"/>
      <c r="X7" s="23"/>
      <c r="Y7" s="23"/>
      <c r="Z7" s="22"/>
      <c r="AA7" s="22"/>
      <c r="AB7" s="22"/>
      <c r="AC7" s="22"/>
      <c r="AD7" s="22"/>
      <c r="AE7" s="22"/>
    </row>
    <row r="8" spans="1:31" ht="21" customHeight="1">
      <c r="A8" s="8"/>
      <c r="B8" s="47" t="s">
        <v>12</v>
      </c>
      <c r="C8" s="47"/>
      <c r="D8" s="34"/>
      <c r="E8" s="17"/>
      <c r="F8" s="17"/>
      <c r="G8" s="6"/>
      <c r="H8" s="6"/>
      <c r="I8" s="15">
        <f>SQRT(D21)</f>
        <v>3.1621195423323263</v>
      </c>
      <c r="J8" s="15">
        <f>SQRT(D21)</f>
        <v>3.1621195423323263</v>
      </c>
      <c r="K8" s="14">
        <v>1</v>
      </c>
      <c r="L8" s="6"/>
      <c r="M8" s="7"/>
      <c r="N8" s="7"/>
      <c r="O8" s="7"/>
      <c r="P8" s="37"/>
      <c r="Q8" s="23"/>
      <c r="R8" s="23"/>
      <c r="S8" s="23"/>
      <c r="T8" s="23"/>
      <c r="U8" s="23"/>
      <c r="V8" s="23"/>
      <c r="W8" s="23"/>
      <c r="X8" s="23"/>
      <c r="Y8" s="23"/>
      <c r="Z8" s="22"/>
      <c r="AA8" s="22"/>
      <c r="AB8" s="22"/>
      <c r="AC8" s="22"/>
      <c r="AD8" s="22"/>
      <c r="AE8" s="22"/>
    </row>
    <row r="9" spans="1:31" ht="15.6">
      <c r="A9" s="8"/>
      <c r="B9" s="6"/>
      <c r="C9" s="6"/>
      <c r="D9" s="6"/>
      <c r="E9" s="17"/>
      <c r="F9" s="6"/>
      <c r="G9" s="11"/>
      <c r="H9" s="6"/>
      <c r="I9" s="15">
        <f>SQRT((D21/K9))</f>
        <v>2.2359561713056899</v>
      </c>
      <c r="J9" s="15">
        <f>SQRT((D21/K9))</f>
        <v>2.2359561713056899</v>
      </c>
      <c r="K9" s="14">
        <v>2</v>
      </c>
      <c r="L9" s="6"/>
      <c r="M9" s="7"/>
      <c r="N9" s="7"/>
      <c r="O9" s="7"/>
      <c r="P9" s="38"/>
      <c r="Q9" s="21"/>
      <c r="R9" s="21"/>
      <c r="S9" s="21"/>
      <c r="T9" s="21"/>
      <c r="U9" s="21"/>
      <c r="V9" s="21"/>
      <c r="W9" s="21"/>
      <c r="X9" s="21"/>
      <c r="Y9" s="21"/>
      <c r="Z9" s="22"/>
      <c r="AA9" s="22"/>
      <c r="AB9" s="22"/>
      <c r="AC9" s="22"/>
      <c r="AD9" s="22"/>
      <c r="AE9" s="22"/>
    </row>
    <row r="10" spans="1:31" ht="18" customHeight="1">
      <c r="A10" s="8"/>
      <c r="B10" s="16" t="s">
        <v>15</v>
      </c>
      <c r="C10" s="16"/>
      <c r="D10" s="24">
        <v>1</v>
      </c>
      <c r="E10" s="6" t="s">
        <v>4</v>
      </c>
      <c r="F10" s="6"/>
      <c r="G10" s="6"/>
      <c r="H10" s="6"/>
      <c r="I10" s="15">
        <f>I9*1.25</f>
        <v>2.7949452141321123</v>
      </c>
      <c r="J10" s="15">
        <f>D21/(I10*K10)</f>
        <v>1.7887649370445522</v>
      </c>
      <c r="K10" s="14">
        <v>2</v>
      </c>
      <c r="L10" s="6"/>
      <c r="M10" s="6"/>
      <c r="N10" s="6"/>
      <c r="O10" s="6"/>
      <c r="P10" s="37"/>
      <c r="Q10" s="23"/>
      <c r="R10" s="23"/>
      <c r="S10" s="23"/>
      <c r="T10" s="23"/>
      <c r="U10" s="23"/>
      <c r="V10" s="23"/>
      <c r="W10" s="23"/>
      <c r="X10" s="23"/>
      <c r="Y10" s="23"/>
      <c r="Z10" s="22"/>
      <c r="AA10" s="22"/>
      <c r="AB10" s="22"/>
      <c r="AC10" s="22"/>
      <c r="AD10" s="22"/>
      <c r="AE10" s="22"/>
    </row>
    <row r="11" spans="1:31" ht="19.5" customHeight="1">
      <c r="A11" s="8"/>
      <c r="B11" s="6" t="s">
        <v>16</v>
      </c>
      <c r="C11" s="6"/>
      <c r="D11" s="6"/>
      <c r="E11" s="6"/>
      <c r="F11" s="6"/>
      <c r="G11" s="6"/>
      <c r="H11" s="6"/>
      <c r="I11" s="15">
        <f>I9*1.5</f>
        <v>3.3539342569585351</v>
      </c>
      <c r="J11" s="15">
        <f>D21/(I11*K11)</f>
        <v>1.4906374475371267</v>
      </c>
      <c r="K11" s="14">
        <v>2</v>
      </c>
      <c r="L11" s="6"/>
      <c r="M11" s="6"/>
      <c r="N11" s="6"/>
      <c r="O11" s="6"/>
      <c r="P11" s="38"/>
      <c r="Q11" s="21"/>
      <c r="R11" s="21"/>
      <c r="S11" s="21"/>
      <c r="T11" s="21"/>
      <c r="U11" s="21"/>
      <c r="V11" s="21"/>
      <c r="W11" s="21"/>
      <c r="X11" s="21"/>
      <c r="Y11" s="21"/>
      <c r="Z11" s="22"/>
      <c r="AA11" s="22"/>
      <c r="AB11" s="22"/>
      <c r="AC11" s="22"/>
      <c r="AD11" s="22"/>
      <c r="AE11" s="22"/>
    </row>
    <row r="12" spans="1:31" ht="15.6">
      <c r="A12" s="8"/>
      <c r="B12" s="6"/>
      <c r="C12" s="6"/>
      <c r="D12" s="6"/>
      <c r="E12" s="17"/>
      <c r="F12" s="6"/>
      <c r="G12" s="6"/>
      <c r="H12" s="7"/>
      <c r="I12" s="15">
        <f>SQRT((D21/K12))</f>
        <v>1.8256505689753448</v>
      </c>
      <c r="J12" s="15">
        <f>SQRT((D21/K12))</f>
        <v>1.8256505689753448</v>
      </c>
      <c r="K12" s="14">
        <v>3</v>
      </c>
      <c r="L12" s="7"/>
      <c r="M12" s="7"/>
      <c r="N12" s="7"/>
      <c r="O12" s="7"/>
      <c r="P12" s="37"/>
      <c r="Q12" s="23"/>
      <c r="R12" s="23"/>
      <c r="S12" s="23"/>
      <c r="T12" s="23"/>
      <c r="U12" s="23"/>
      <c r="V12" s="23"/>
      <c r="W12" s="23"/>
      <c r="X12" s="23"/>
      <c r="Y12" s="23"/>
      <c r="Z12" s="22"/>
      <c r="AA12" s="22"/>
      <c r="AB12" s="22"/>
      <c r="AC12" s="22"/>
      <c r="AD12" s="22"/>
      <c r="AE12" s="22"/>
    </row>
    <row r="13" spans="1:31" ht="18" customHeight="1">
      <c r="A13" s="8"/>
      <c r="B13" s="16" t="s">
        <v>2</v>
      </c>
      <c r="C13" s="16"/>
      <c r="D13" s="31">
        <v>1</v>
      </c>
      <c r="E13" s="6" t="s">
        <v>5</v>
      </c>
      <c r="F13" s="6"/>
      <c r="G13" s="11"/>
      <c r="H13" s="6"/>
      <c r="I13" s="6"/>
      <c r="J13" s="6"/>
      <c r="K13" s="6"/>
      <c r="L13" s="6"/>
      <c r="M13" s="6"/>
      <c r="N13" s="6"/>
      <c r="O13" s="6"/>
      <c r="P13" s="37"/>
      <c r="Q13" s="23"/>
      <c r="R13" s="23"/>
      <c r="S13" s="23"/>
      <c r="T13" s="23"/>
      <c r="U13" s="23"/>
      <c r="V13" s="23"/>
      <c r="W13" s="23"/>
      <c r="X13" s="23"/>
      <c r="Y13" s="23"/>
      <c r="Z13" s="22"/>
      <c r="AA13" s="22"/>
      <c r="AB13" s="22"/>
      <c r="AC13" s="22"/>
      <c r="AD13" s="22"/>
      <c r="AE13" s="22"/>
    </row>
    <row r="14" spans="1:31" ht="15.6">
      <c r="A14" s="8"/>
      <c r="B14" s="6" t="s">
        <v>14</v>
      </c>
      <c r="C14" s="6"/>
      <c r="D14" s="32"/>
      <c r="E14" s="6"/>
      <c r="F14" s="6"/>
      <c r="G14" s="6"/>
      <c r="H14" s="6"/>
      <c r="I14" s="6"/>
      <c r="J14" s="6"/>
      <c r="K14" s="6"/>
      <c r="L14" s="6"/>
      <c r="M14" s="7"/>
      <c r="N14" s="7"/>
      <c r="O14" s="7"/>
      <c r="P14" s="37"/>
      <c r="Q14" s="23"/>
      <c r="R14" s="23"/>
      <c r="S14" s="23"/>
      <c r="T14" s="23"/>
      <c r="U14" s="23"/>
      <c r="V14" s="23"/>
      <c r="W14" s="23"/>
      <c r="X14" s="23"/>
      <c r="Y14" s="23"/>
      <c r="Z14" s="22"/>
      <c r="AA14" s="22"/>
      <c r="AB14" s="22"/>
      <c r="AC14" s="22"/>
      <c r="AD14" s="22"/>
      <c r="AE14" s="22"/>
    </row>
    <row r="15" spans="1:31" ht="15.6">
      <c r="A15" s="8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7"/>
      <c r="N15" s="7"/>
      <c r="O15" s="7"/>
      <c r="P15" s="38"/>
      <c r="Q15" s="21"/>
      <c r="R15" s="21"/>
      <c r="S15" s="21"/>
      <c r="T15" s="21"/>
      <c r="U15" s="21"/>
      <c r="V15" s="21"/>
      <c r="W15" s="21"/>
      <c r="X15" s="21"/>
      <c r="Y15" s="21"/>
      <c r="Z15" s="22"/>
      <c r="AA15" s="22"/>
      <c r="AB15" s="22"/>
      <c r="AC15" s="22"/>
      <c r="AD15" s="22"/>
      <c r="AE15" s="22"/>
    </row>
    <row r="16" spans="1:31" ht="18">
      <c r="A16" s="8"/>
      <c r="B16" s="16" t="s">
        <v>3</v>
      </c>
      <c r="C16" s="16"/>
      <c r="D16" s="24">
        <v>1</v>
      </c>
      <c r="E16" s="6" t="s">
        <v>21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38"/>
      <c r="Q16" s="21"/>
      <c r="R16" s="21"/>
      <c r="S16" s="21"/>
      <c r="T16" s="21"/>
      <c r="U16" s="21"/>
      <c r="V16" s="21"/>
      <c r="W16" s="21"/>
      <c r="X16" s="21"/>
      <c r="Y16" s="21"/>
      <c r="Z16" s="22"/>
      <c r="AA16" s="22"/>
      <c r="AB16" s="22"/>
      <c r="AC16" s="22"/>
      <c r="AD16" s="22"/>
      <c r="AE16" s="22"/>
    </row>
    <row r="17" spans="1:31" ht="21.6" customHeight="1">
      <c r="A17" s="8"/>
      <c r="B17" s="47" t="s">
        <v>17</v>
      </c>
      <c r="C17" s="47"/>
      <c r="D17" s="6"/>
      <c r="E17" s="6"/>
      <c r="F17" s="6"/>
      <c r="G17" s="6"/>
      <c r="H17" s="6"/>
      <c r="I17" s="6"/>
      <c r="J17" s="6"/>
      <c r="K17" s="6"/>
      <c r="L17" s="6"/>
      <c r="M17" s="7"/>
      <c r="N17" s="7"/>
      <c r="O17" s="7"/>
      <c r="P17" s="37"/>
      <c r="Q17" s="23"/>
      <c r="R17" s="23"/>
      <c r="S17" s="23"/>
      <c r="T17" s="23"/>
      <c r="U17" s="23"/>
      <c r="V17" s="23"/>
      <c r="W17" s="23"/>
      <c r="X17" s="23"/>
      <c r="Y17" s="23"/>
      <c r="Z17" s="22"/>
      <c r="AA17" s="22"/>
      <c r="AB17" s="22"/>
      <c r="AC17" s="22"/>
      <c r="AD17" s="22"/>
      <c r="AE17" s="22"/>
    </row>
    <row r="18" spans="1:31" ht="30.75" customHeight="1">
      <c r="A18" s="8"/>
      <c r="B18" s="10"/>
      <c r="C18" s="10"/>
      <c r="D18" s="11"/>
      <c r="E18" s="12"/>
      <c r="F18" s="13"/>
      <c r="G18" s="6"/>
      <c r="H18" s="7"/>
      <c r="I18" s="7"/>
      <c r="J18" s="7"/>
      <c r="K18" s="7"/>
      <c r="L18" s="7"/>
      <c r="M18" s="7"/>
      <c r="N18" s="7"/>
      <c r="O18" s="7"/>
      <c r="P18" s="37"/>
      <c r="Q18" s="23"/>
      <c r="R18" s="23"/>
      <c r="S18" s="23"/>
      <c r="T18" s="23"/>
      <c r="U18" s="23"/>
      <c r="V18" s="23"/>
      <c r="W18" s="23"/>
      <c r="X18" s="23"/>
      <c r="Y18" s="23"/>
      <c r="Z18" s="22"/>
      <c r="AA18" s="22"/>
      <c r="AB18" s="22"/>
      <c r="AC18" s="22"/>
      <c r="AD18" s="22"/>
      <c r="AE18" s="22"/>
    </row>
    <row r="19" spans="1:31" ht="24" customHeight="1">
      <c r="A19" s="4"/>
      <c r="B19" s="44" t="s">
        <v>25</v>
      </c>
      <c r="C19" s="27"/>
      <c r="D19" s="9"/>
      <c r="E19" s="6"/>
      <c r="F19" s="6"/>
      <c r="G19" s="7"/>
      <c r="H19" s="7"/>
      <c r="I19" s="7"/>
      <c r="J19" s="7"/>
      <c r="K19" s="7"/>
      <c r="L19" s="7"/>
      <c r="M19" s="7"/>
      <c r="N19" s="7"/>
      <c r="O19" s="7"/>
      <c r="P19" s="37"/>
      <c r="Q19" s="23"/>
      <c r="R19" s="23"/>
      <c r="S19" s="23"/>
      <c r="T19" s="23"/>
      <c r="U19" s="23"/>
      <c r="V19" s="23"/>
      <c r="W19" s="23"/>
      <c r="X19" s="23"/>
      <c r="Y19" s="23"/>
      <c r="Z19" s="22"/>
      <c r="AA19" s="22"/>
      <c r="AB19" s="22"/>
      <c r="AC19" s="22"/>
      <c r="AD19" s="22"/>
      <c r="AE19" s="22"/>
    </row>
    <row r="20" spans="1:31" ht="15.6">
      <c r="A20" s="4"/>
      <c r="B20" s="19"/>
      <c r="C20" s="19"/>
      <c r="D20" s="11"/>
      <c r="E20" s="12"/>
      <c r="F20" s="7"/>
      <c r="G20" s="7"/>
      <c r="H20" s="7"/>
      <c r="I20" s="7"/>
      <c r="J20" s="7"/>
      <c r="K20" s="7"/>
      <c r="L20" s="7"/>
      <c r="M20" s="7"/>
      <c r="N20" s="7"/>
      <c r="O20" s="7"/>
      <c r="P20" s="37"/>
      <c r="Q20" s="23"/>
      <c r="R20" s="23"/>
      <c r="S20" s="23"/>
      <c r="T20" s="23"/>
      <c r="U20" s="23"/>
      <c r="V20" s="23"/>
      <c r="W20" s="23"/>
      <c r="X20" s="23"/>
      <c r="Y20" s="23"/>
      <c r="Z20" s="22"/>
      <c r="AA20" s="22"/>
      <c r="AB20" s="22"/>
      <c r="AC20" s="22"/>
      <c r="AD20" s="22"/>
      <c r="AE20" s="22"/>
    </row>
    <row r="21" spans="1:31" ht="18">
      <c r="A21" s="4"/>
      <c r="B21" s="27" t="s">
        <v>18</v>
      </c>
      <c r="C21" s="7"/>
      <c r="D21" s="36">
        <f>G21/1000</f>
        <v>9.9990000000000006</v>
      </c>
      <c r="E21" s="17" t="s">
        <v>6</v>
      </c>
      <c r="F21" s="7" t="s">
        <v>20</v>
      </c>
      <c r="G21" s="36">
        <f>(D7*(D10*10000)*D13)-(D13*D16)</f>
        <v>9999</v>
      </c>
      <c r="H21" s="7" t="s">
        <v>7</v>
      </c>
      <c r="I21" s="7"/>
      <c r="J21" s="7"/>
      <c r="K21" s="7"/>
      <c r="L21" s="7"/>
      <c r="M21" s="7"/>
      <c r="N21" s="7"/>
      <c r="O21" s="7"/>
      <c r="P21" s="37"/>
      <c r="Q21" s="23"/>
      <c r="R21" s="23"/>
      <c r="S21" s="23"/>
      <c r="T21" s="23"/>
      <c r="U21" s="23"/>
      <c r="V21" s="23"/>
      <c r="W21" s="23"/>
      <c r="X21" s="23"/>
      <c r="Y21" s="23"/>
      <c r="Z21" s="22"/>
      <c r="AA21" s="22"/>
      <c r="AB21" s="22"/>
      <c r="AC21" s="22"/>
      <c r="AD21" s="22"/>
      <c r="AE21" s="22"/>
    </row>
    <row r="22" spans="1:31" ht="18">
      <c r="A22" s="4"/>
      <c r="B22" s="27"/>
      <c r="C22" s="7"/>
      <c r="D22" s="28"/>
      <c r="E22" s="17"/>
      <c r="F22" s="7"/>
      <c r="G22" s="29"/>
      <c r="H22" s="7"/>
      <c r="I22" s="7"/>
      <c r="J22" s="7"/>
      <c r="K22" s="7"/>
      <c r="L22" s="7"/>
      <c r="M22" s="7"/>
      <c r="N22" s="7"/>
      <c r="O22" s="7"/>
      <c r="P22" s="38"/>
      <c r="Q22" s="21"/>
      <c r="R22" s="21"/>
      <c r="S22" s="21"/>
      <c r="T22" s="21"/>
      <c r="U22" s="21"/>
      <c r="V22" s="21"/>
      <c r="W22" s="21"/>
      <c r="X22" s="21"/>
      <c r="Y22" s="21"/>
      <c r="Z22" s="22"/>
      <c r="AA22" s="22"/>
      <c r="AB22" s="22"/>
      <c r="AC22" s="22"/>
      <c r="AD22" s="22"/>
      <c r="AE22" s="22"/>
    </row>
    <row r="23" spans="1:31" ht="12" customHeight="1">
      <c r="A23" s="4"/>
      <c r="B23" s="27"/>
      <c r="C23" s="7"/>
      <c r="D23" s="28"/>
      <c r="E23" s="17"/>
      <c r="F23" s="7"/>
      <c r="G23" s="29"/>
      <c r="H23" s="7"/>
      <c r="I23" s="7"/>
      <c r="J23" s="7"/>
      <c r="K23" s="7"/>
      <c r="L23" s="7"/>
      <c r="M23" s="7"/>
      <c r="N23" s="7"/>
      <c r="O23" s="7"/>
      <c r="P23" s="38"/>
      <c r="Q23" s="21"/>
      <c r="R23" s="21"/>
      <c r="S23" s="21"/>
      <c r="T23" s="21"/>
      <c r="U23" s="21"/>
      <c r="V23" s="21"/>
      <c r="W23" s="21"/>
      <c r="X23" s="21"/>
      <c r="Y23" s="21"/>
      <c r="Z23" s="22"/>
      <c r="AA23" s="22"/>
      <c r="AB23" s="22"/>
      <c r="AC23" s="22"/>
      <c r="AD23" s="22"/>
      <c r="AE23" s="22"/>
    </row>
    <row r="24" spans="1:31" ht="13.8" customHeight="1">
      <c r="A24" s="4"/>
      <c r="B24" s="30"/>
      <c r="C24" s="14"/>
      <c r="D24" s="14"/>
      <c r="E24" s="14"/>
      <c r="F24" s="14"/>
      <c r="G24" s="7"/>
      <c r="H24" s="7"/>
      <c r="I24" s="7"/>
      <c r="J24" s="7"/>
      <c r="K24" s="7"/>
      <c r="L24" s="7"/>
      <c r="M24" s="7"/>
      <c r="N24" s="7"/>
      <c r="O24" s="7"/>
      <c r="P24" s="37"/>
      <c r="Q24" s="23"/>
      <c r="R24" s="23"/>
      <c r="S24" s="23"/>
      <c r="T24" s="23"/>
      <c r="U24" s="23"/>
      <c r="V24" s="23"/>
      <c r="W24" s="23"/>
      <c r="X24" s="23"/>
      <c r="Y24" s="23"/>
      <c r="Z24" s="22"/>
      <c r="AA24" s="22"/>
      <c r="AB24" s="22"/>
      <c r="AC24" s="22"/>
      <c r="AD24" s="22"/>
      <c r="AE24" s="22"/>
    </row>
    <row r="25" spans="1:31" ht="24" customHeight="1">
      <c r="A25" s="4"/>
      <c r="B25" s="45" t="s">
        <v>24</v>
      </c>
      <c r="C25" s="40" t="s">
        <v>22</v>
      </c>
      <c r="D25" s="46" t="s">
        <v>23</v>
      </c>
      <c r="E25" s="46"/>
      <c r="F25" s="46"/>
      <c r="G25" s="46"/>
      <c r="H25" s="46"/>
      <c r="I25" s="46"/>
      <c r="J25" s="46"/>
      <c r="K25" s="46"/>
      <c r="L25" s="42"/>
      <c r="M25" s="7"/>
      <c r="N25" s="7"/>
      <c r="O25" s="7"/>
      <c r="P25" s="37"/>
      <c r="Q25" s="23"/>
      <c r="R25" s="23"/>
      <c r="S25" s="23"/>
      <c r="T25" s="23"/>
      <c r="U25" s="23"/>
      <c r="V25" s="23"/>
      <c r="W25" s="23"/>
      <c r="X25" s="23"/>
      <c r="Y25" s="23"/>
      <c r="Z25" s="22"/>
      <c r="AA25" s="22"/>
      <c r="AB25" s="22"/>
      <c r="AC25" s="22"/>
      <c r="AD25" s="22"/>
      <c r="AE25" s="22"/>
    </row>
    <row r="26" spans="1:31" ht="15.6" customHeight="1">
      <c r="A26" s="4"/>
      <c r="B26" s="14"/>
      <c r="C26" s="41"/>
      <c r="D26" s="15"/>
      <c r="E26" s="15"/>
      <c r="F26" s="14"/>
      <c r="G26" s="7"/>
      <c r="H26" s="7"/>
      <c r="I26" s="7"/>
      <c r="J26" s="7"/>
      <c r="K26" s="7"/>
      <c r="L26" s="7"/>
      <c r="M26" s="7"/>
      <c r="N26" s="7"/>
      <c r="O26" s="7"/>
      <c r="P26" s="37"/>
      <c r="Q26" s="23"/>
      <c r="R26" s="23"/>
      <c r="S26" s="23"/>
      <c r="T26" s="23"/>
      <c r="U26" s="23"/>
      <c r="V26" s="23"/>
      <c r="W26" s="23"/>
      <c r="X26" s="23"/>
      <c r="Y26" s="23"/>
      <c r="Z26" s="22"/>
      <c r="AA26" s="22"/>
      <c r="AB26" s="22"/>
      <c r="AC26" s="22"/>
      <c r="AD26" s="22"/>
      <c r="AE26" s="22"/>
    </row>
    <row r="27" spans="1:31" ht="15" customHeight="1">
      <c r="A27" s="37"/>
      <c r="B27" s="37"/>
      <c r="C27" s="41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1"/>
      <c r="R27" s="1"/>
      <c r="S27" s="1"/>
      <c r="T27" s="1"/>
      <c r="U27" s="1"/>
      <c r="V27" s="1"/>
      <c r="W27" s="1"/>
      <c r="X27" s="1"/>
      <c r="Y27" s="1"/>
    </row>
    <row r="28" spans="1:31">
      <c r="A28" s="37"/>
      <c r="B28" s="37"/>
      <c r="C28" s="38"/>
      <c r="D28" s="39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1"/>
      <c r="R28" s="1"/>
      <c r="S28" s="1"/>
      <c r="T28" s="1"/>
      <c r="U28" s="1"/>
      <c r="V28" s="1"/>
      <c r="W28" s="1"/>
      <c r="X28" s="1"/>
      <c r="Y28" s="1"/>
    </row>
    <row r="29" spans="1:31">
      <c r="A29" s="37"/>
      <c r="B29" s="37"/>
      <c r="C29" s="38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1"/>
      <c r="R29" s="1"/>
      <c r="S29" s="1"/>
      <c r="T29" s="1"/>
      <c r="U29" s="1"/>
      <c r="V29" s="1"/>
      <c r="W29" s="1"/>
      <c r="X29" s="1"/>
      <c r="Y29" s="1"/>
    </row>
    <row r="30" spans="1:31">
      <c r="A30" s="37"/>
      <c r="B30" s="37"/>
      <c r="C30" s="38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1"/>
      <c r="R30" s="1"/>
      <c r="S30" s="1"/>
      <c r="T30" s="1"/>
      <c r="U30" s="1"/>
      <c r="V30" s="1"/>
      <c r="W30" s="1"/>
      <c r="X30" s="1"/>
      <c r="Y30" s="1"/>
    </row>
    <row r="31" spans="1:31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31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</sheetData>
  <mergeCells count="5">
    <mergeCell ref="D25:K25"/>
    <mergeCell ref="B17:C17"/>
    <mergeCell ref="B1:L2"/>
    <mergeCell ref="H5:L5"/>
    <mergeCell ref="B8:C8"/>
  </mergeCells>
  <hyperlinks>
    <hyperlink ref="C25" r:id="rId1" xr:uid="{C06E0C0E-942F-4F92-9A89-3F065998FBB1}"/>
  </hyperlinks>
  <pageMargins left="0.511811024" right="0.511811024" top="0.78740157499999996" bottom="0.78740157499999996" header="0" footer="0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Cálculo mm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Fernandes Hendler</dc:creator>
  <cp:lastModifiedBy>Irrigat</cp:lastModifiedBy>
  <dcterms:created xsi:type="dcterms:W3CDTF">2020-06-10T19:59:29Z</dcterms:created>
  <dcterms:modified xsi:type="dcterms:W3CDTF">2025-09-19T19:20:00Z</dcterms:modified>
</cp:coreProperties>
</file>